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60" yWindow="-15" windowWidth="12255" windowHeight="11655"/>
  </bookViews>
  <sheets>
    <sheet name="среднегодовая 2024" sheetId="2" r:id="rId1"/>
  </sheets>
  <definedNames>
    <definedName name="_xlnm.Print_Area" localSheetId="0">'среднегодовая 2024'!$A$1:$E$53</definedName>
  </definedNames>
  <calcPr calcId="144525"/>
</workbook>
</file>

<file path=xl/calcChain.xml><?xml version="1.0" encoding="utf-8"?>
<calcChain xmlns="http://schemas.openxmlformats.org/spreadsheetml/2006/main">
  <c r="D43" i="2" l="1"/>
  <c r="C49" i="2" l="1"/>
  <c r="D15" i="2" l="1"/>
  <c r="D49" i="2" l="1"/>
  <c r="C53" i="2" s="1"/>
</calcChain>
</file>

<file path=xl/sharedStrings.xml><?xml version="1.0" encoding="utf-8"?>
<sst xmlns="http://schemas.openxmlformats.org/spreadsheetml/2006/main" count="49" uniqueCount="40">
  <si>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</si>
  <si>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</si>
  <si>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</si>
  <si>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</si>
  <si>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</si>
  <si>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</si>
  <si>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</si>
  <si>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</si>
  <si>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</si>
  <si>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</si>
  <si>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</si>
  <si>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</si>
  <si>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</si>
  <si>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</si>
  <si>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</si>
  <si>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</si>
  <si>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</si>
  <si>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</si>
  <si>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</si>
  <si>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</si>
  <si>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</si>
  <si>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</si>
  <si>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</si>
  <si>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</si>
  <si>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</si>
  <si>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</si>
  <si>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</si>
  <si>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</si>
  <si>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</si>
  <si>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</si>
  <si>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</si>
  <si>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</si>
  <si>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</si>
  <si>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</si>
  <si>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</si>
  <si>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</si>
  <si>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5 170 / 25 770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</si>
  <si>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</si>
  <si>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"17"апреля 2024 г. № 5</t>
  </si>
  <si>
    <t>932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</si>
</sst>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topLeftCell="A28" zoomScaleNormal="100" zoomScaleSheetLayoutView="100" workbookViewId="0">
      <selection activeCell="C40" sqref="C40:D42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5"/>
      <c r="D1" s="38" t="s">
        <v>24</v>
      </c>
      <c r="E1" s="38"/>
    </row>
    <row r="2" spans="1:13" x14ac:dyDescent="0.25">
      <c r="C2" s="38" t="s">
        <v>8</v>
      </c>
      <c r="D2" s="38"/>
      <c r="E2" s="38"/>
    </row>
    <row r="3" spans="1:13" x14ac:dyDescent="0.25">
      <c r="C3" s="38" t="s">
        <v>38</v>
      </c>
      <c r="D3" s="38"/>
      <c r="E3" s="38"/>
    </row>
    <row r="4" spans="1:13" x14ac:dyDescent="0.25">
      <c r="C4" s="21"/>
      <c r="D4" s="21"/>
      <c r="E4" s="21"/>
    </row>
    <row r="5" spans="1:13" ht="56.25" customHeight="1" x14ac:dyDescent="0.25">
      <c r="A5" s="39" t="s">
        <v>37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9732</v>
      </c>
      <c r="D10" s="14">
        <v>652998770</v>
      </c>
    </row>
    <row r="11" spans="1:13" ht="15.75" x14ac:dyDescent="0.25">
      <c r="B11" s="17" t="s">
        <v>13</v>
      </c>
      <c r="C11" s="19">
        <v>152</v>
      </c>
      <c r="D11" s="14">
        <v>10508760</v>
      </c>
    </row>
    <row r="12" spans="1:13" ht="15.75" x14ac:dyDescent="0.25">
      <c r="B12" s="17" t="s">
        <v>22</v>
      </c>
      <c r="C12" s="19">
        <v>200</v>
      </c>
      <c r="D12" s="14">
        <v>31007228</v>
      </c>
    </row>
    <row r="13" spans="1:13" ht="15.75" x14ac:dyDescent="0.25">
      <c r="B13" s="17" t="s">
        <v>23</v>
      </c>
      <c r="C13" s="19">
        <v>200</v>
      </c>
      <c r="D13" s="14">
        <v>78891807</v>
      </c>
    </row>
    <row r="14" spans="1:13" ht="15.75" x14ac:dyDescent="0.25">
      <c r="B14" s="4" t="s">
        <v>6</v>
      </c>
      <c r="C14" s="14" t="s">
        <v>39</v>
      </c>
      <c r="D14" s="14">
        <v>7815863</v>
      </c>
    </row>
    <row r="15" spans="1:13" ht="15.75" x14ac:dyDescent="0.25">
      <c r="B15" s="2" t="s">
        <v>2</v>
      </c>
      <c r="C15" s="11"/>
      <c r="D15" s="33">
        <f>D10+D14</f>
        <v>660814633</v>
      </c>
      <c r="F15" s="28"/>
      <c r="G15" s="29"/>
    </row>
    <row r="18" spans="2:7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31.5" x14ac:dyDescent="0.25">
      <c r="B20" s="17" t="s">
        <v>25</v>
      </c>
      <c r="C20" s="22">
        <v>80823</v>
      </c>
      <c r="D20" s="30">
        <v>48709401</v>
      </c>
      <c r="F20" s="28"/>
      <c r="G20" s="29"/>
    </row>
    <row r="21" spans="2:7" ht="31.5" x14ac:dyDescent="0.25">
      <c r="B21" s="17" t="s">
        <v>26</v>
      </c>
      <c r="C21" s="19">
        <v>23488</v>
      </c>
      <c r="D21" s="18">
        <v>30154417</v>
      </c>
    </row>
    <row r="22" spans="2:7" ht="31.5" x14ac:dyDescent="0.25">
      <c r="B22" s="17" t="s">
        <v>27</v>
      </c>
      <c r="C22" s="19">
        <v>34849</v>
      </c>
      <c r="D22" s="37">
        <v>15463771</v>
      </c>
    </row>
    <row r="23" spans="2:7" ht="31.5" x14ac:dyDescent="0.25">
      <c r="B23" s="17" t="s">
        <v>28</v>
      </c>
      <c r="C23" s="19">
        <v>10427</v>
      </c>
      <c r="D23" s="37">
        <v>14446305</v>
      </c>
    </row>
    <row r="24" spans="2:7" ht="78.75" x14ac:dyDescent="0.25">
      <c r="B24" s="17" t="s">
        <v>29</v>
      </c>
      <c r="C24" s="19">
        <v>1933</v>
      </c>
      <c r="D24" s="31">
        <v>3986959</v>
      </c>
    </row>
    <row r="25" spans="2:7" ht="31.5" x14ac:dyDescent="0.25">
      <c r="B25" s="17" t="s">
        <v>30</v>
      </c>
      <c r="C25" s="19">
        <v>3364</v>
      </c>
      <c r="D25" s="36">
        <v>6380044</v>
      </c>
    </row>
    <row r="26" spans="2:7" ht="31.5" x14ac:dyDescent="0.25">
      <c r="B26" s="17" t="s">
        <v>31</v>
      </c>
      <c r="C26" s="19">
        <v>1182</v>
      </c>
      <c r="D26" s="36">
        <v>5031044</v>
      </c>
    </row>
    <row r="27" spans="2:7" ht="31.5" x14ac:dyDescent="0.25">
      <c r="B27" s="17" t="s">
        <v>32</v>
      </c>
      <c r="C27" s="19">
        <v>942</v>
      </c>
      <c r="D27" s="46">
        <v>3248190</v>
      </c>
    </row>
    <row r="28" spans="2:7" ht="31.5" x14ac:dyDescent="0.25">
      <c r="B28" s="17" t="s">
        <v>33</v>
      </c>
      <c r="C28" s="19">
        <v>101</v>
      </c>
      <c r="D28" s="47"/>
    </row>
    <row r="29" spans="2:7" ht="15.75" x14ac:dyDescent="0.25">
      <c r="B29" s="17" t="s">
        <v>34</v>
      </c>
      <c r="C29" s="19">
        <v>176</v>
      </c>
      <c r="D29" s="48"/>
    </row>
    <row r="30" spans="2:7" ht="15.75" x14ac:dyDescent="0.25">
      <c r="B30" s="17" t="s">
        <v>10</v>
      </c>
      <c r="C30" s="19">
        <v>11703</v>
      </c>
      <c r="D30" s="23">
        <v>34595103</v>
      </c>
    </row>
    <row r="31" spans="2:7" ht="15.75" x14ac:dyDescent="0.25">
      <c r="B31" s="17" t="s">
        <v>21</v>
      </c>
      <c r="C31" s="19">
        <v>2775</v>
      </c>
      <c r="D31" s="23">
        <v>4941353</v>
      </c>
    </row>
    <row r="32" spans="2:7" ht="15.75" x14ac:dyDescent="0.25">
      <c r="B32" s="17" t="s">
        <v>35</v>
      </c>
      <c r="C32" s="19">
        <v>112</v>
      </c>
      <c r="D32" s="23">
        <v>173766</v>
      </c>
    </row>
    <row r="33" spans="2:7" ht="15.75" x14ac:dyDescent="0.25">
      <c r="B33" s="4" t="s">
        <v>11</v>
      </c>
      <c r="C33" s="19">
        <v>2258</v>
      </c>
      <c r="D33" s="16">
        <v>2541847</v>
      </c>
    </row>
    <row r="34" spans="2:7" ht="15.75" x14ac:dyDescent="0.25">
      <c r="B34" s="4" t="s">
        <v>7</v>
      </c>
      <c r="C34" s="22">
        <v>14107</v>
      </c>
      <c r="D34" s="16">
        <v>18743413</v>
      </c>
    </row>
    <row r="35" spans="2:7" ht="15.75" x14ac:dyDescent="0.25">
      <c r="B35" s="25" t="s">
        <v>17</v>
      </c>
      <c r="C35" s="13" t="s">
        <v>36</v>
      </c>
      <c r="D35" s="30">
        <v>8023335</v>
      </c>
      <c r="F35" s="28"/>
      <c r="G35" s="29"/>
    </row>
    <row r="36" spans="2:7" ht="15.75" x14ac:dyDescent="0.25">
      <c r="B36" s="17" t="s">
        <v>18</v>
      </c>
      <c r="C36" s="22">
        <v>40570</v>
      </c>
      <c r="D36" s="16">
        <v>4953120</v>
      </c>
      <c r="F36" s="28"/>
      <c r="G36" s="29"/>
    </row>
    <row r="37" spans="2:7" ht="15.75" x14ac:dyDescent="0.25">
      <c r="B37" s="17" t="s">
        <v>12</v>
      </c>
      <c r="C37" s="22">
        <v>25949</v>
      </c>
      <c r="D37" s="16">
        <v>3693376</v>
      </c>
      <c r="F37" s="28"/>
      <c r="G37" s="29"/>
    </row>
    <row r="38" spans="2:7" ht="15.75" x14ac:dyDescent="0.25">
      <c r="B38" s="17" t="s">
        <v>15</v>
      </c>
      <c r="C38" s="22">
        <v>475</v>
      </c>
      <c r="D38" s="18">
        <v>504272</v>
      </c>
      <c r="F38" s="28"/>
      <c r="G38" s="29"/>
    </row>
    <row r="39" spans="2:7" ht="15.75" x14ac:dyDescent="0.25">
      <c r="B39" s="17" t="s">
        <v>20</v>
      </c>
      <c r="C39" s="22">
        <v>380</v>
      </c>
      <c r="D39" s="18">
        <v>434560</v>
      </c>
      <c r="F39" s="28"/>
      <c r="G39" s="29"/>
    </row>
    <row r="40" spans="2:7" ht="15.75" x14ac:dyDescent="0.25">
      <c r="B40" s="4" t="s">
        <v>6</v>
      </c>
      <c r="C40" s="22">
        <v>352</v>
      </c>
      <c r="D40" s="16">
        <v>3007468</v>
      </c>
      <c r="F40" s="28"/>
      <c r="G40" s="29"/>
    </row>
    <row r="41" spans="2:7" ht="15.75" x14ac:dyDescent="0.25">
      <c r="B41" s="17" t="s">
        <v>19</v>
      </c>
      <c r="C41" s="22">
        <v>1132</v>
      </c>
      <c r="D41" s="18">
        <v>2650563</v>
      </c>
      <c r="F41" s="28"/>
      <c r="G41" s="29"/>
    </row>
    <row r="42" spans="2:7" ht="15.75" x14ac:dyDescent="0.25">
      <c r="B42" s="24" t="s">
        <v>16</v>
      </c>
      <c r="C42" s="22">
        <v>875</v>
      </c>
      <c r="D42" s="18">
        <v>1168982</v>
      </c>
      <c r="F42" s="28"/>
      <c r="G42" s="29"/>
    </row>
    <row r="43" spans="2:7" ht="15.75" x14ac:dyDescent="0.25">
      <c r="B43" s="2" t="s">
        <v>2</v>
      </c>
      <c r="C43" s="11"/>
      <c r="D43" s="34">
        <f>SUM(D20:D42)</f>
        <v>212851289</v>
      </c>
    </row>
    <row r="46" spans="2:7" ht="15.75" x14ac:dyDescent="0.25">
      <c r="B46" s="5" t="s">
        <v>4</v>
      </c>
      <c r="C46" s="6" t="s">
        <v>9</v>
      </c>
      <c r="D46" s="7" t="s">
        <v>1</v>
      </c>
    </row>
    <row r="47" spans="2:7" ht="15.75" x14ac:dyDescent="0.25">
      <c r="B47" s="8">
        <v>1</v>
      </c>
      <c r="C47" s="8">
        <v>2</v>
      </c>
      <c r="D47" s="8">
        <v>3</v>
      </c>
    </row>
    <row r="48" spans="2:7" ht="15.75" x14ac:dyDescent="0.25">
      <c r="B48" s="12" t="s">
        <v>4</v>
      </c>
      <c r="C48" s="20">
        <v>2074</v>
      </c>
      <c r="D48" s="15">
        <v>50095195</v>
      </c>
    </row>
    <row r="49" spans="2:5" ht="15.75" x14ac:dyDescent="0.25">
      <c r="B49" s="2" t="s">
        <v>2</v>
      </c>
      <c r="C49" s="32">
        <f>C48</f>
        <v>2074</v>
      </c>
      <c r="D49" s="33">
        <f>SUM(D48)</f>
        <v>50095195</v>
      </c>
    </row>
    <row r="50" spans="2:5" x14ac:dyDescent="0.25">
      <c r="E50" s="9"/>
    </row>
    <row r="51" spans="2:5" ht="15.75" thickBot="1" x14ac:dyDescent="0.3">
      <c r="E51" s="9"/>
    </row>
    <row r="52" spans="2:5" x14ac:dyDescent="0.25">
      <c r="B52" s="40" t="s">
        <v>3</v>
      </c>
      <c r="C52" s="42" t="s">
        <v>1</v>
      </c>
      <c r="D52" s="43"/>
    </row>
    <row r="53" spans="2:5" ht="15.75" customHeight="1" thickBot="1" x14ac:dyDescent="0.3">
      <c r="B53" s="41"/>
      <c r="C53" s="44">
        <f>D15+D43+D49</f>
        <v>923761117</v>
      </c>
      <c r="D53" s="45"/>
      <c r="E53" s="27"/>
    </row>
    <row r="55" spans="2:5" x14ac:dyDescent="0.25">
      <c r="B55" s="27"/>
      <c r="C55" s="27"/>
      <c r="D55" s="27"/>
      <c r="E55" s="26"/>
    </row>
  </sheetData>
  <mergeCells count="8">
    <mergeCell ref="D1:E1"/>
    <mergeCell ref="C2:E2"/>
    <mergeCell ref="A5:E5"/>
    <mergeCell ref="B52:B53"/>
    <mergeCell ref="C52:D52"/>
    <mergeCell ref="C53:D53"/>
    <mergeCell ref="C3:E3"/>
    <mergeCell ref="D27:D29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2024-02-08T07:26:16Z</cp:lastPrinted>
  <dcterms:created xsi:type="dcterms:W3CDTF">2013-02-07T03:36:37Z</dcterms:created>
  <dcterms:modified xsi:type="dcterms:W3CDTF">2024-04-11T06:51:59Z</dcterms:modified>
</cp:coreProperties>
</file>